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Zandweerd\"/>
    </mc:Choice>
  </mc:AlternateContent>
  <xr:revisionPtr revIDLastSave="0" documentId="8_{237FA854-439D-4B70-B2B1-25180175B589}" xr6:coauthVersionLast="47" xr6:coauthVersionMax="47" xr10:uidLastSave="{00000000-0000-0000-0000-000000000000}"/>
  <bookViews>
    <workbookView xWindow="-108" yWindow="-108" windowWidth="23256" windowHeight="13692" xr2:uid="{00000000-000D-0000-FFFF-FFFF00000000}"/>
  </bookViews>
  <sheets>
    <sheet name="JaarRekening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2" l="1"/>
  <c r="E25" i="2"/>
  <c r="J46" i="2" l="1"/>
  <c r="I46" i="2"/>
  <c r="I25" i="2"/>
  <c r="J23" i="2"/>
  <c r="E46" i="2"/>
  <c r="D46" i="2"/>
  <c r="E23" i="2" l="1"/>
  <c r="D25" i="2"/>
</calcChain>
</file>

<file path=xl/sharedStrings.xml><?xml version="1.0" encoding="utf-8"?>
<sst xmlns="http://schemas.openxmlformats.org/spreadsheetml/2006/main" count="96" uniqueCount="51">
  <si>
    <t>Omschrijving</t>
  </si>
  <si>
    <t>Activa</t>
  </si>
  <si>
    <t>Passiva</t>
  </si>
  <si>
    <t>1000</t>
  </si>
  <si>
    <t>Kas</t>
  </si>
  <si>
    <t>1010</t>
  </si>
  <si>
    <t>Bank</t>
  </si>
  <si>
    <t>1020</t>
  </si>
  <si>
    <t>Spaar</t>
  </si>
  <si>
    <t>1400</t>
  </si>
  <si>
    <t>Eigen vermogen</t>
  </si>
  <si>
    <t>1850</t>
  </si>
  <si>
    <t>Werkgroep Groen / Plantweerd</t>
  </si>
  <si>
    <t>1860</t>
  </si>
  <si>
    <t>Werkgroep Afval / Algemeen</t>
  </si>
  <si>
    <t/>
  </si>
  <si>
    <t>Saldo</t>
  </si>
  <si>
    <t>Verlies</t>
  </si>
  <si>
    <t>Winst</t>
  </si>
  <si>
    <t>3200</t>
  </si>
  <si>
    <t>Lidmaatschappen</t>
  </si>
  <si>
    <t>4540</t>
  </si>
  <si>
    <t>Hosting en internetmarketing</t>
  </si>
  <si>
    <t>4550</t>
  </si>
  <si>
    <t>Bankkosten</t>
  </si>
  <si>
    <t>4810</t>
  </si>
  <si>
    <t>Accountants- en administratiekosten</t>
  </si>
  <si>
    <t>4820</t>
  </si>
  <si>
    <t>Representatie</t>
  </si>
  <si>
    <t xml:space="preserve"> 9998</t>
  </si>
  <si>
    <t>Eindresultaat</t>
  </si>
  <si>
    <t>3100</t>
  </si>
  <si>
    <t>Advertentieinkomsten</t>
  </si>
  <si>
    <t>4560</t>
  </si>
  <si>
    <t>DTP-, verspreidings- en drukwerkkosten</t>
  </si>
  <si>
    <t xml:space="preserve">Winst &amp; verlies 01-01-2020 t/m 31-12-2020 </t>
  </si>
  <si>
    <t xml:space="preserve">Balans t/m 31-12-2020 </t>
  </si>
  <si>
    <t>Overlopende passiva</t>
  </si>
  <si>
    <t>Totaal Overlopende passiva</t>
  </si>
  <si>
    <r>
      <rPr>
        <u/>
        <sz val="11"/>
        <rFont val="Calibri"/>
        <family val="2"/>
      </rPr>
      <t>Werkgroep Afval/Algemeen</t>
    </r>
    <r>
      <rPr>
        <sz val="11"/>
        <rFont val="Calibri"/>
        <family val="2"/>
      </rPr>
      <t>.                                                                                Er is een bedrag v an € 400,00 ontvangen van Circulus Berkel op                                     20-02-2020</t>
    </r>
  </si>
  <si>
    <t xml:space="preserve">Toelichting </t>
  </si>
  <si>
    <r>
      <rPr>
        <u/>
        <sz val="11"/>
        <rFont val="Calibri"/>
        <family val="2"/>
      </rPr>
      <t>Werkgroep Groen/Plantweerd</t>
    </r>
    <r>
      <rPr>
        <sz val="11"/>
        <rFont val="Calibri"/>
      </rPr>
      <t>.                                                                           Uitgaven in 2020 is € 886,30. Het betreft beplanting en gereedschap.</t>
    </r>
  </si>
  <si>
    <t>Rekening</t>
  </si>
  <si>
    <t>Bewonersvereniging Zandweerd</t>
  </si>
  <si>
    <t>Jaarrekening 2020</t>
  </si>
  <si>
    <t xml:space="preserve">Balans t/m 31-12-2021 </t>
  </si>
  <si>
    <t xml:space="preserve">Winst &amp; verlies 01-01-2021 t/m 31-12-2021 </t>
  </si>
  <si>
    <t>Jaarrekening 2021</t>
  </si>
  <si>
    <r>
      <rPr>
        <u/>
        <sz val="11"/>
        <rFont val="Calibri"/>
        <family val="2"/>
      </rPr>
      <t>Werkgroep Afval/Algemeen</t>
    </r>
    <r>
      <rPr>
        <sz val="11"/>
        <rFont val="Calibri"/>
        <family val="2"/>
      </rPr>
      <t>.                                                                                Er is een bedrag v an € 400,00 ontvangen van Circulus Berkel op                                     25-06-2021</t>
    </r>
  </si>
  <si>
    <t>Kantoorbenodigheden</t>
  </si>
  <si>
    <r>
      <rPr>
        <u/>
        <sz val="11"/>
        <rFont val="Calibri"/>
        <family val="2"/>
      </rPr>
      <t>Eindresultaat</t>
    </r>
    <r>
      <rPr>
        <sz val="11"/>
        <rFont val="Calibri"/>
        <family val="2"/>
      </rPr>
      <t>.                                                                                                              Het jaar 2021 is afgesloten met een negatief saldo  -</t>
    </r>
    <r>
      <rPr>
        <sz val="11"/>
        <color rgb="FFFF0000"/>
        <rFont val="Calibri"/>
        <family val="2"/>
      </rPr>
      <t>€ 3,235,53</t>
    </r>
    <r>
      <rPr>
        <sz val="11"/>
        <rFont val="Calibri"/>
        <family val="2"/>
      </rPr>
      <t xml:space="preserve">. Dit is eindresultaat van winst/verlies rekening minus verschil overlopende passiva. Dus - € 3,464,49 +  € 228,96 = </t>
    </r>
    <r>
      <rPr>
        <sz val="11"/>
        <color rgb="FFFF0000"/>
        <rFont val="Calibri"/>
        <family val="2"/>
      </rPr>
      <t>-€ 3,235,53</t>
    </r>
    <r>
      <rPr>
        <sz val="11"/>
        <rFont val="Calibri"/>
        <family val="2"/>
      </rPr>
      <t>.   Winst overlopende passiva is (€ 1.584,86 – € 1.355,90 = € 228,96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</si>
</sst>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>
    <font>
      <sz val="11"/>
      <name val="Calibri"/>
    </font>
    <font>
      <b/>
      <sz val="11"/>
      <name val="Calibri"/>
    </font>
    <font>
      <b/>
      <sz val="14"/>
      <name val="Calibri"/>
    </font>
    <font>
      <b/>
      <sz val="10"/>
      <color indexed="64"/>
      <name val="Arial"/>
      <charset val="1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4" xfId="0" applyFont="1" applyBorder="1"/>
    <xf numFmtId="44" fontId="0" fillId="0" borderId="0" xfId="0" applyNumberFormat="1" applyAlignment="1">
      <alignment horizontal="right"/>
    </xf>
    <xf numFmtId="44" fontId="1" fillId="0" borderId="1" xfId="0" applyNumberFormat="1" applyFont="1" applyBorder="1" applyAlignment="1">
      <alignment horizontal="right"/>
    </xf>
    <xf numFmtId="44" fontId="0" fillId="0" borderId="0" xfId="0" applyNumberFormat="1"/>
    <xf numFmtId="44" fontId="0" fillId="0" borderId="4" xfId="0" applyNumberFormat="1" applyBorder="1"/>
    <xf numFmtId="44" fontId="0" fillId="0" borderId="3" xfId="0" applyNumberFormat="1" applyBorder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44" fontId="4" fillId="0" borderId="0" xfId="0" applyNumberFormat="1" applyFont="1"/>
    <xf numFmtId="44" fontId="1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2"/>
  <sheetViews>
    <sheetView showGridLines="0" tabSelected="1" topLeftCell="A32" workbookViewId="0">
      <selection activeCell="C52" sqref="C52:E52"/>
    </sheetView>
  </sheetViews>
  <sheetFormatPr defaultRowHeight="14.4"/>
  <cols>
    <col min="1" max="1" width="12.44140625" customWidth="1"/>
    <col min="2" max="2" width="9.33203125" style="27" customWidth="1"/>
    <col min="3" max="3" width="37.33203125" bestFit="1" customWidth="1"/>
    <col min="4" max="4" width="10.44140625" bestFit="1" customWidth="1"/>
    <col min="5" max="5" width="11.44140625" bestFit="1" customWidth="1"/>
    <col min="6" max="6" width="20.109375" customWidth="1"/>
    <col min="7" max="7" width="9.109375" customWidth="1"/>
    <col min="8" max="8" width="37.33203125" bestFit="1" customWidth="1"/>
    <col min="9" max="10" width="11.44140625" bestFit="1" customWidth="1"/>
    <col min="13" max="13" width="10.44140625" bestFit="1" customWidth="1"/>
  </cols>
  <sheetData>
    <row r="1" spans="2:10">
      <c r="G1" s="1"/>
    </row>
    <row r="2" spans="2:10" ht="18">
      <c r="C2" s="15" t="s">
        <v>43</v>
      </c>
      <c r="G2" s="15" t="s">
        <v>43</v>
      </c>
    </row>
    <row r="3" spans="2:10">
      <c r="G3" s="1"/>
    </row>
    <row r="4" spans="2:10" ht="18">
      <c r="C4" s="15" t="s">
        <v>47</v>
      </c>
      <c r="G4" s="15" t="s">
        <v>44</v>
      </c>
    </row>
    <row r="5" spans="2:10">
      <c r="G5" s="1"/>
    </row>
    <row r="6" spans="2:10">
      <c r="G6" s="1"/>
    </row>
    <row r="9" spans="2:10" ht="18">
      <c r="B9" s="33" t="s">
        <v>45</v>
      </c>
      <c r="G9" s="2" t="s">
        <v>36</v>
      </c>
    </row>
    <row r="11" spans="2:10">
      <c r="B11" s="28" t="s">
        <v>42</v>
      </c>
      <c r="C11" s="25" t="s">
        <v>0</v>
      </c>
      <c r="D11" s="26" t="s">
        <v>1</v>
      </c>
      <c r="E11" s="26" t="s">
        <v>2</v>
      </c>
      <c r="G11" s="16" t="s">
        <v>42</v>
      </c>
      <c r="H11" s="5" t="s">
        <v>0</v>
      </c>
      <c r="I11" s="6" t="s">
        <v>1</v>
      </c>
      <c r="J11" s="6" t="s">
        <v>2</v>
      </c>
    </row>
    <row r="12" spans="2:10">
      <c r="B12" s="27" t="s">
        <v>3</v>
      </c>
      <c r="C12" s="3" t="s">
        <v>4</v>
      </c>
      <c r="D12" s="10">
        <v>84.57</v>
      </c>
      <c r="E12" s="10"/>
      <c r="G12" s="19" t="s">
        <v>3</v>
      </c>
      <c r="H12" s="3" t="s">
        <v>4</v>
      </c>
      <c r="I12" s="10">
        <v>84.57</v>
      </c>
      <c r="J12" s="10"/>
    </row>
    <row r="13" spans="2:10">
      <c r="B13" s="27" t="s">
        <v>5</v>
      </c>
      <c r="C13" s="3" t="s">
        <v>6</v>
      </c>
      <c r="D13" s="10">
        <v>294.19</v>
      </c>
      <c r="E13" s="10"/>
      <c r="G13" s="19" t="s">
        <v>5</v>
      </c>
      <c r="H13" s="3" t="s">
        <v>6</v>
      </c>
      <c r="I13" s="10">
        <v>829.72</v>
      </c>
      <c r="J13" s="10"/>
    </row>
    <row r="14" spans="2:10">
      <c r="B14" s="27" t="s">
        <v>7</v>
      </c>
      <c r="C14" s="3" t="s">
        <v>8</v>
      </c>
      <c r="D14" s="10">
        <v>7303.51</v>
      </c>
      <c r="E14" s="10"/>
      <c r="G14" s="19" t="s">
        <v>7</v>
      </c>
      <c r="H14" s="3" t="s">
        <v>8</v>
      </c>
      <c r="I14" s="10">
        <v>10003.51</v>
      </c>
      <c r="J14" s="10"/>
    </row>
    <row r="15" spans="2:10">
      <c r="D15" s="12"/>
      <c r="E15" s="12"/>
      <c r="G15" s="19"/>
      <c r="I15" s="12"/>
      <c r="J15" s="12"/>
    </row>
    <row r="16" spans="2:10">
      <c r="B16" s="27" t="s">
        <v>9</v>
      </c>
      <c r="C16" s="3" t="s">
        <v>10</v>
      </c>
      <c r="D16" s="10"/>
      <c r="E16" s="10">
        <v>6097.41</v>
      </c>
      <c r="G16" s="19" t="s">
        <v>9</v>
      </c>
      <c r="H16" s="3" t="s">
        <v>10</v>
      </c>
      <c r="I16" s="10"/>
      <c r="J16" s="10">
        <v>9561.9</v>
      </c>
    </row>
    <row r="17" spans="2:13">
      <c r="D17" s="12"/>
      <c r="E17" s="12"/>
      <c r="G17" s="19"/>
      <c r="H17" s="3"/>
      <c r="I17" s="10"/>
      <c r="J17" s="10"/>
    </row>
    <row r="18" spans="2:13">
      <c r="D18" s="12"/>
      <c r="E18" s="12"/>
      <c r="G18" s="19"/>
      <c r="H18" s="3"/>
      <c r="I18" s="10"/>
      <c r="J18" s="10"/>
    </row>
    <row r="19" spans="2:13">
      <c r="D19" s="12"/>
      <c r="E19" s="12"/>
      <c r="G19" s="21"/>
      <c r="H19" s="8"/>
      <c r="I19" s="12"/>
      <c r="J19" s="12"/>
    </row>
    <row r="20" spans="2:13">
      <c r="B20" s="30"/>
      <c r="C20" s="9" t="s">
        <v>37</v>
      </c>
      <c r="D20" s="13"/>
      <c r="E20" s="13"/>
      <c r="G20" s="22"/>
      <c r="H20" s="9" t="s">
        <v>37</v>
      </c>
      <c r="I20" s="13"/>
      <c r="J20" s="13"/>
    </row>
    <row r="21" spans="2:13">
      <c r="B21" s="27" t="s">
        <v>11</v>
      </c>
      <c r="C21" s="3" t="s">
        <v>12</v>
      </c>
      <c r="D21" s="10"/>
      <c r="E21" s="10">
        <v>384.86</v>
      </c>
      <c r="G21" s="19" t="s">
        <v>11</v>
      </c>
      <c r="H21" s="3" t="s">
        <v>12</v>
      </c>
      <c r="I21" s="10"/>
      <c r="J21" s="10">
        <v>555.9</v>
      </c>
    </row>
    <row r="22" spans="2:13">
      <c r="B22" s="27" t="s">
        <v>13</v>
      </c>
      <c r="C22" s="3" t="s">
        <v>14</v>
      </c>
      <c r="D22" s="10"/>
      <c r="E22" s="14">
        <v>1200</v>
      </c>
      <c r="G22" s="19" t="s">
        <v>13</v>
      </c>
      <c r="H22" s="3" t="s">
        <v>14</v>
      </c>
      <c r="I22" s="10"/>
      <c r="J22" s="14">
        <v>800</v>
      </c>
    </row>
    <row r="23" spans="2:13">
      <c r="B23" s="27" t="s">
        <v>15</v>
      </c>
      <c r="C23" s="3" t="s">
        <v>16</v>
      </c>
      <c r="D23" s="10"/>
      <c r="E23" s="10">
        <f>SUM(E21:E22)</f>
        <v>1584.8600000000001</v>
      </c>
      <c r="G23" s="19"/>
      <c r="H23" s="7" t="s">
        <v>38</v>
      </c>
      <c r="I23" s="12"/>
      <c r="J23" s="12">
        <f>SUM(J21:J22)</f>
        <v>1355.9</v>
      </c>
    </row>
    <row r="24" spans="2:13">
      <c r="B24" s="29"/>
      <c r="C24" s="8"/>
      <c r="D24" s="32"/>
      <c r="E24" s="32"/>
      <c r="G24" s="19"/>
      <c r="I24" s="12"/>
      <c r="J24" s="12"/>
    </row>
    <row r="25" spans="2:13">
      <c r="D25" s="31">
        <f>SUM(D12:D14)</f>
        <v>7682.27</v>
      </c>
      <c r="E25" s="31">
        <f>SUM(E16:E22)</f>
        <v>7682.2699999999995</v>
      </c>
      <c r="G25" s="19"/>
      <c r="I25" s="11">
        <f>SUM(I12:I18)</f>
        <v>10917.8</v>
      </c>
      <c r="J25" s="11">
        <f>SUM(J12:J22)</f>
        <v>10917.8</v>
      </c>
    </row>
    <row r="26" spans="2:13">
      <c r="G26" s="19"/>
    </row>
    <row r="27" spans="2:13">
      <c r="G27" s="19"/>
    </row>
    <row r="28" spans="2:13">
      <c r="G28" s="19"/>
    </row>
    <row r="29" spans="2:13" ht="18">
      <c r="B29" s="24" t="s">
        <v>46</v>
      </c>
      <c r="G29" s="24" t="s">
        <v>35</v>
      </c>
      <c r="M29" s="12"/>
    </row>
    <row r="30" spans="2:13">
      <c r="B30" s="19"/>
      <c r="G30" s="19"/>
    </row>
    <row r="31" spans="2:13">
      <c r="B31" s="23" t="s">
        <v>42</v>
      </c>
      <c r="C31" s="5" t="s">
        <v>0</v>
      </c>
      <c r="D31" s="6" t="s">
        <v>17</v>
      </c>
      <c r="E31" s="6" t="s">
        <v>18</v>
      </c>
      <c r="G31" s="23" t="s">
        <v>42</v>
      </c>
      <c r="H31" s="5" t="s">
        <v>0</v>
      </c>
      <c r="I31" s="6" t="s">
        <v>17</v>
      </c>
      <c r="J31" s="6" t="s">
        <v>18</v>
      </c>
    </row>
    <row r="32" spans="2:13">
      <c r="B32" s="19" t="s">
        <v>29</v>
      </c>
      <c r="C32" s="3" t="s">
        <v>30</v>
      </c>
      <c r="D32" s="10"/>
      <c r="E32" s="10">
        <v>3464.49</v>
      </c>
      <c r="G32" s="19" t="s">
        <v>29</v>
      </c>
      <c r="H32" s="3" t="s">
        <v>30</v>
      </c>
      <c r="I32" s="10">
        <v>543.42999999999995</v>
      </c>
      <c r="J32" s="10"/>
    </row>
    <row r="33" spans="2:10">
      <c r="B33" s="19" t="s">
        <v>31</v>
      </c>
      <c r="C33" s="3" t="s">
        <v>32</v>
      </c>
      <c r="D33" s="10"/>
      <c r="E33" s="10">
        <v>375</v>
      </c>
      <c r="G33" s="19" t="s">
        <v>31</v>
      </c>
      <c r="H33" s="3" t="s">
        <v>32</v>
      </c>
      <c r="I33" s="10"/>
      <c r="J33" s="10">
        <v>75</v>
      </c>
    </row>
    <row r="34" spans="2:10">
      <c r="B34" s="19" t="s">
        <v>19</v>
      </c>
      <c r="C34" s="3" t="s">
        <v>20</v>
      </c>
      <c r="D34" s="10"/>
      <c r="E34" s="10">
        <v>757.5</v>
      </c>
      <c r="G34" s="19" t="s">
        <v>19</v>
      </c>
      <c r="H34" s="3" t="s">
        <v>20</v>
      </c>
      <c r="I34" s="10"/>
      <c r="J34" s="10">
        <v>765</v>
      </c>
    </row>
    <row r="35" spans="2:10">
      <c r="B35" s="19" t="s">
        <v>21</v>
      </c>
      <c r="C35" s="3" t="s">
        <v>22</v>
      </c>
      <c r="D35" s="10">
        <v>653.66999999999996</v>
      </c>
      <c r="E35" s="10"/>
      <c r="G35" s="19" t="s">
        <v>21</v>
      </c>
      <c r="H35" s="3" t="s">
        <v>22</v>
      </c>
      <c r="I35" s="10">
        <v>110.11</v>
      </c>
      <c r="J35" s="10"/>
    </row>
    <row r="36" spans="2:10">
      <c r="B36" s="19" t="s">
        <v>23</v>
      </c>
      <c r="C36" s="3" t="s">
        <v>24</v>
      </c>
      <c r="D36" s="10">
        <v>211.29</v>
      </c>
      <c r="E36" s="10"/>
      <c r="G36" s="19" t="s">
        <v>23</v>
      </c>
      <c r="H36" s="3" t="s">
        <v>24</v>
      </c>
      <c r="I36" s="10">
        <v>154.33000000000001</v>
      </c>
      <c r="J36" s="10"/>
    </row>
    <row r="37" spans="2:10">
      <c r="B37" s="19" t="s">
        <v>33</v>
      </c>
      <c r="C37" s="3" t="s">
        <v>34</v>
      </c>
      <c r="D37" s="10">
        <v>3108.52</v>
      </c>
      <c r="E37" s="10"/>
      <c r="G37" s="19" t="s">
        <v>33</v>
      </c>
      <c r="H37" s="3" t="s">
        <v>34</v>
      </c>
      <c r="I37" s="10"/>
      <c r="J37" s="10">
        <v>279.23</v>
      </c>
    </row>
    <row r="38" spans="2:10">
      <c r="B38" s="27">
        <v>4700</v>
      </c>
      <c r="C38" s="3" t="s">
        <v>49</v>
      </c>
      <c r="D38" s="10">
        <v>28.45</v>
      </c>
      <c r="E38" s="10"/>
      <c r="G38" s="19" t="s">
        <v>25</v>
      </c>
      <c r="H38" s="3" t="s">
        <v>26</v>
      </c>
      <c r="I38" s="10">
        <v>261.36</v>
      </c>
      <c r="J38" s="10"/>
    </row>
    <row r="39" spans="2:10">
      <c r="B39" s="19" t="s">
        <v>25</v>
      </c>
      <c r="C39" s="3" t="s">
        <v>26</v>
      </c>
      <c r="D39" s="10">
        <v>239.58</v>
      </c>
      <c r="E39" s="10"/>
      <c r="G39" s="19" t="s">
        <v>27</v>
      </c>
      <c r="H39" s="3" t="s">
        <v>28</v>
      </c>
      <c r="I39" s="10">
        <v>50</v>
      </c>
      <c r="J39" s="10"/>
    </row>
    <row r="40" spans="2:10">
      <c r="B40" s="19" t="s">
        <v>27</v>
      </c>
      <c r="C40" s="3" t="s">
        <v>28</v>
      </c>
      <c r="D40" s="10">
        <v>355.48</v>
      </c>
      <c r="E40" s="10"/>
      <c r="G40" s="3" t="s">
        <v>15</v>
      </c>
      <c r="H40" s="3" t="s">
        <v>16</v>
      </c>
      <c r="I40" s="10"/>
      <c r="J40" s="10"/>
    </row>
    <row r="41" spans="2:10">
      <c r="B41" s="3" t="s">
        <v>15</v>
      </c>
      <c r="C41" s="3" t="s">
        <v>16</v>
      </c>
    </row>
    <row r="42" spans="2:10">
      <c r="B42"/>
    </row>
    <row r="43" spans="2:10">
      <c r="B43"/>
    </row>
    <row r="44" spans="2:10">
      <c r="B44"/>
    </row>
    <row r="45" spans="2:10">
      <c r="B45"/>
    </row>
    <row r="46" spans="2:10">
      <c r="B46" s="4"/>
      <c r="C46" s="4"/>
      <c r="D46" s="11">
        <f>SUM(D32:D40)</f>
        <v>4596.99</v>
      </c>
      <c r="E46" s="11">
        <f>SUM(E32:E40)</f>
        <v>4596.99</v>
      </c>
      <c r="G46" s="4"/>
      <c r="H46" s="4"/>
      <c r="I46" s="11">
        <f>SUM(I32:I40)</f>
        <v>1119.23</v>
      </c>
      <c r="J46" s="11">
        <f>SUM(J32:J40)</f>
        <v>1119.23</v>
      </c>
    </row>
    <row r="48" spans="2:10">
      <c r="G48" s="17" t="s">
        <v>40</v>
      </c>
      <c r="J48" s="18"/>
    </row>
    <row r="49" spans="2:10">
      <c r="G49" s="17" t="s">
        <v>42</v>
      </c>
    </row>
    <row r="50" spans="2:10" ht="46.5" customHeight="1">
      <c r="G50" s="20">
        <v>5011</v>
      </c>
      <c r="H50" s="35" t="s">
        <v>41</v>
      </c>
      <c r="I50" s="35"/>
      <c r="J50" s="35"/>
    </row>
    <row r="51" spans="2:10" ht="45" customHeight="1">
      <c r="B51" s="34">
        <v>5050</v>
      </c>
      <c r="C51" s="36" t="s">
        <v>48</v>
      </c>
      <c r="D51" s="36"/>
      <c r="E51" s="36"/>
      <c r="G51" s="20">
        <v>5050</v>
      </c>
      <c r="H51" s="36" t="s">
        <v>39</v>
      </c>
      <c r="I51" s="36"/>
      <c r="J51" s="36"/>
    </row>
    <row r="52" spans="2:10" ht="90" customHeight="1">
      <c r="C52" s="36" t="s">
        <v>50</v>
      </c>
      <c r="D52" s="36"/>
      <c r="E52" s="36"/>
      <c r="H52" s="37"/>
      <c r="I52" s="37"/>
      <c r="J52" s="37"/>
    </row>
  </sheetData>
  <mergeCells count="5">
    <mergeCell ref="H50:J50"/>
    <mergeCell ref="H51:J51"/>
    <mergeCell ref="H52:J52"/>
    <mergeCell ref="C52:E52"/>
    <mergeCell ref="C51:E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JaarRekening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tippe tesla</dc:creator>
  <cp:lastModifiedBy>Martijn Weisbeek</cp:lastModifiedBy>
  <dcterms:created xsi:type="dcterms:W3CDTF">2021-03-26T14:44:45Z</dcterms:created>
  <dcterms:modified xsi:type="dcterms:W3CDTF">2022-12-08T20:19:52Z</dcterms:modified>
</cp:coreProperties>
</file>